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925" windowHeight="9840"/>
  </bookViews>
  <sheets>
    <sheet name="Sheet2" sheetId="2" r:id="rId1"/>
    <sheet name="Sheet1" sheetId="3" r:id="rId2"/>
  </sheets>
  <definedNames>
    <definedName name="_xlnm._FilterDatabase" localSheetId="1" hidden="1">Sheet1!#REF!</definedName>
    <definedName name="_xlnm._FilterDatabase" localSheetId="0" hidden="1">Sheet2!$A$2:$J$20</definedName>
  </definedNames>
  <calcPr calcId="144525"/>
</workbook>
</file>

<file path=xl/calcChain.xml><?xml version="1.0" encoding="utf-8"?>
<calcChain xmlns="http://schemas.openxmlformats.org/spreadsheetml/2006/main">
  <c r="H19" i="2" l="1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H5" i="2"/>
  <c r="F5" i="2"/>
  <c r="H4" i="2"/>
  <c r="F4" i="2"/>
  <c r="H3" i="2"/>
  <c r="F3" i="2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</calcChain>
</file>

<file path=xl/sharedStrings.xml><?xml version="1.0" encoding="utf-8"?>
<sst xmlns="http://schemas.openxmlformats.org/spreadsheetml/2006/main" count="40" uniqueCount="34">
  <si>
    <t>河南省红十字血液中心
2021年公开招聘合同制人员面试成绩和总成绩公布表</t>
  </si>
  <si>
    <t>排名</t>
  </si>
  <si>
    <t>岗位名称</t>
  </si>
  <si>
    <t>招聘人数</t>
  </si>
  <si>
    <t>姓名</t>
  </si>
  <si>
    <t>笔试成绩</t>
  </si>
  <si>
    <t>笔试成绩（40%）</t>
  </si>
  <si>
    <t>面试成绩</t>
  </si>
  <si>
    <t>面试成绩（60%）</t>
  </si>
  <si>
    <t>总成绩</t>
  </si>
  <si>
    <t>备注</t>
  </si>
  <si>
    <t>护理</t>
  </si>
  <si>
    <t>武依一</t>
  </si>
  <si>
    <t>进入体检</t>
  </si>
  <si>
    <t>刘琦</t>
  </si>
  <si>
    <t>李燊燊</t>
  </si>
  <si>
    <t>司文博</t>
  </si>
  <si>
    <t>段玲玲</t>
  </si>
  <si>
    <t>郑子珂</t>
  </si>
  <si>
    <t>南楠</t>
  </si>
  <si>
    <t>刘书利</t>
  </si>
  <si>
    <t>张梦茹</t>
  </si>
  <si>
    <t>董淑萍</t>
  </si>
  <si>
    <t>徐露佳</t>
  </si>
  <si>
    <t>张子怡</t>
  </si>
  <si>
    <t>面试缺考</t>
  </si>
  <si>
    <t>检验</t>
  </si>
  <si>
    <t>徐佳丽</t>
  </si>
  <si>
    <t>吴姝慧</t>
  </si>
  <si>
    <t>李恒</t>
  </si>
  <si>
    <t>社会学</t>
  </si>
  <si>
    <t>乔璐</t>
  </si>
  <si>
    <t>王晴</t>
  </si>
  <si>
    <t>说明：总成绩=笔试成绩×40%＋面试成绩×60%（总分保留小数点后两位）；面试平均分为：79.69。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</si>
</sst>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.0_ "/>
    <numFmt numFmtId="179" formatCode="0.000_ "/>
    <numFmt numFmtId="180" formatCode="0.00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20"/>
  <sheetViews>
    <sheetView tabSelected="1" topLeftCell="I1" workbookViewId="0">
      <selection activeCell="Q14" sqref="Q14"/>
    </sheetView>
  </sheetViews>
  <sheetFormatPr defaultColWidth="9" defaultRowHeight="13.5" x14ac:dyDescent="0.15"/>
  <cols>
    <col min="1" max="1" width="8" customWidth="1"/>
    <col min="2" max="2" width="11.375" style="5" customWidth="1"/>
    <col min="3" max="3" width="10.5" style="5" customWidth="1"/>
    <col min="4" max="4" width="11.875" customWidth="1"/>
    <col min="5" max="5" width="12.625" style="6" customWidth="1"/>
    <col min="6" max="6" width="15.75" hidden="1" customWidth="1"/>
    <col min="7" max="7" width="12.75" style="7" customWidth="1"/>
    <col min="8" max="8" width="15.375" hidden="1" customWidth="1"/>
    <col min="9" max="9" width="11.375" customWidth="1"/>
    <col min="10" max="10" width="14.5" style="4" customWidth="1"/>
  </cols>
  <sheetData>
    <row r="1" spans="1:10" ht="66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.95" customHeight="1" x14ac:dyDescent="0.1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8" t="s">
        <v>8</v>
      </c>
      <c r="I2" s="8" t="s">
        <v>9</v>
      </c>
      <c r="J2" s="8" t="s">
        <v>10</v>
      </c>
    </row>
    <row r="3" spans="1:10" s="1" customFormat="1" ht="20.100000000000001" customHeight="1" x14ac:dyDescent="0.15">
      <c r="A3" s="12">
        <v>1</v>
      </c>
      <c r="B3" s="15" t="s">
        <v>11</v>
      </c>
      <c r="C3" s="15">
        <v>4</v>
      </c>
      <c r="D3" s="13" t="s">
        <v>12</v>
      </c>
      <c r="E3" s="9">
        <v>88</v>
      </c>
      <c r="F3" s="12">
        <f t="shared" ref="F3:F19" si="0">E3*0.4</f>
        <v>35.200000000000003</v>
      </c>
      <c r="G3" s="12">
        <v>91.8</v>
      </c>
      <c r="H3" s="14">
        <f t="shared" ref="H3:H13" si="1">G3*0.6</f>
        <v>55.08</v>
      </c>
      <c r="I3" s="14">
        <f t="shared" ref="I3:I13" si="2">F3+H3</f>
        <v>90.28</v>
      </c>
      <c r="J3" s="12" t="s">
        <v>13</v>
      </c>
    </row>
    <row r="4" spans="1:10" s="1" customFormat="1" ht="20.100000000000001" customHeight="1" x14ac:dyDescent="0.15">
      <c r="A4" s="12">
        <v>2</v>
      </c>
      <c r="B4" s="15"/>
      <c r="C4" s="15"/>
      <c r="D4" s="13" t="s">
        <v>14</v>
      </c>
      <c r="E4" s="9">
        <v>72</v>
      </c>
      <c r="F4" s="12">
        <f t="shared" si="0"/>
        <v>28.8</v>
      </c>
      <c r="G4" s="12">
        <v>92.6</v>
      </c>
      <c r="H4" s="14">
        <f t="shared" si="1"/>
        <v>55.559999999999995</v>
      </c>
      <c r="I4" s="14">
        <f t="shared" si="2"/>
        <v>84.36</v>
      </c>
      <c r="J4" s="12" t="s">
        <v>13</v>
      </c>
    </row>
    <row r="5" spans="1:10" s="2" customFormat="1" ht="20.100000000000001" customHeight="1" x14ac:dyDescent="0.15">
      <c r="A5" s="12">
        <v>3</v>
      </c>
      <c r="B5" s="15"/>
      <c r="C5" s="15"/>
      <c r="D5" s="13" t="s">
        <v>15</v>
      </c>
      <c r="E5" s="9">
        <v>66</v>
      </c>
      <c r="F5" s="12">
        <f t="shared" si="0"/>
        <v>26.400000000000002</v>
      </c>
      <c r="G5" s="12">
        <v>92.8</v>
      </c>
      <c r="H5" s="14">
        <f t="shared" si="1"/>
        <v>55.68</v>
      </c>
      <c r="I5" s="14">
        <f t="shared" si="2"/>
        <v>82.08</v>
      </c>
      <c r="J5" s="12" t="s">
        <v>13</v>
      </c>
    </row>
    <row r="6" spans="1:10" s="2" customFormat="1" ht="20.100000000000001" customHeight="1" x14ac:dyDescent="0.15">
      <c r="A6" s="12">
        <v>4</v>
      </c>
      <c r="B6" s="15"/>
      <c r="C6" s="15"/>
      <c r="D6" s="13" t="s">
        <v>16</v>
      </c>
      <c r="E6" s="9">
        <v>62</v>
      </c>
      <c r="F6" s="12">
        <f t="shared" si="0"/>
        <v>24.8</v>
      </c>
      <c r="G6" s="12">
        <v>93.4</v>
      </c>
      <c r="H6" s="14">
        <f t="shared" si="1"/>
        <v>56.04</v>
      </c>
      <c r="I6" s="14">
        <f t="shared" si="2"/>
        <v>80.84</v>
      </c>
      <c r="J6" s="12" t="s">
        <v>13</v>
      </c>
    </row>
    <row r="7" spans="1:10" s="2" customFormat="1" ht="20.100000000000001" customHeight="1" x14ac:dyDescent="0.15">
      <c r="A7" s="12">
        <v>5</v>
      </c>
      <c r="B7" s="15"/>
      <c r="C7" s="15"/>
      <c r="D7" s="13" t="s">
        <v>17</v>
      </c>
      <c r="E7" s="9">
        <v>64</v>
      </c>
      <c r="F7" s="12">
        <f t="shared" si="0"/>
        <v>25.6</v>
      </c>
      <c r="G7" s="12">
        <v>88.4</v>
      </c>
      <c r="H7" s="14">
        <f t="shared" si="1"/>
        <v>53.04</v>
      </c>
      <c r="I7" s="14">
        <f t="shared" si="2"/>
        <v>78.64</v>
      </c>
      <c r="J7" s="12"/>
    </row>
    <row r="8" spans="1:10" s="2" customFormat="1" ht="20.100000000000001" customHeight="1" x14ac:dyDescent="0.15">
      <c r="A8" s="12">
        <v>6</v>
      </c>
      <c r="B8" s="15"/>
      <c r="C8" s="15"/>
      <c r="D8" s="9" t="s">
        <v>18</v>
      </c>
      <c r="E8" s="9">
        <v>63</v>
      </c>
      <c r="F8" s="12">
        <f t="shared" si="0"/>
        <v>25.200000000000003</v>
      </c>
      <c r="G8" s="12">
        <v>86.2</v>
      </c>
      <c r="H8" s="14">
        <f t="shared" si="1"/>
        <v>51.72</v>
      </c>
      <c r="I8" s="14">
        <f t="shared" si="2"/>
        <v>76.92</v>
      </c>
      <c r="J8" s="12"/>
    </row>
    <row r="9" spans="1:10" s="2" customFormat="1" ht="20.100000000000001" customHeight="1" x14ac:dyDescent="0.15">
      <c r="A9" s="12">
        <v>7</v>
      </c>
      <c r="B9" s="15"/>
      <c r="C9" s="15"/>
      <c r="D9" s="13" t="s">
        <v>19</v>
      </c>
      <c r="E9" s="9">
        <v>65</v>
      </c>
      <c r="F9" s="12">
        <f t="shared" si="0"/>
        <v>26</v>
      </c>
      <c r="G9" s="12">
        <v>84.8</v>
      </c>
      <c r="H9" s="14">
        <f t="shared" si="1"/>
        <v>50.879999999999995</v>
      </c>
      <c r="I9" s="14">
        <f t="shared" si="2"/>
        <v>76.88</v>
      </c>
      <c r="J9" s="12"/>
    </row>
    <row r="10" spans="1:10" s="3" customFormat="1" ht="20.100000000000001" customHeight="1" x14ac:dyDescent="0.15">
      <c r="A10" s="12">
        <v>8</v>
      </c>
      <c r="B10" s="15"/>
      <c r="C10" s="15"/>
      <c r="D10" s="9" t="s">
        <v>20</v>
      </c>
      <c r="E10" s="9">
        <v>70</v>
      </c>
      <c r="F10" s="12">
        <f t="shared" si="0"/>
        <v>28</v>
      </c>
      <c r="G10" s="12">
        <v>78.599999999999994</v>
      </c>
      <c r="H10" s="14">
        <f t="shared" si="1"/>
        <v>47.16</v>
      </c>
      <c r="I10" s="14">
        <f t="shared" si="2"/>
        <v>75.16</v>
      </c>
      <c r="J10" s="12"/>
    </row>
    <row r="11" spans="1:10" s="3" customFormat="1" ht="20.100000000000001" customHeight="1" x14ac:dyDescent="0.15">
      <c r="A11" s="12">
        <v>9</v>
      </c>
      <c r="B11" s="15"/>
      <c r="C11" s="15"/>
      <c r="D11" s="13" t="s">
        <v>21</v>
      </c>
      <c r="E11" s="9">
        <v>62</v>
      </c>
      <c r="F11" s="12">
        <f t="shared" si="0"/>
        <v>24.8</v>
      </c>
      <c r="G11" s="12">
        <v>79.8</v>
      </c>
      <c r="H11" s="14">
        <f t="shared" si="1"/>
        <v>47.879999999999995</v>
      </c>
      <c r="I11" s="14">
        <f t="shared" si="2"/>
        <v>72.679999999999993</v>
      </c>
      <c r="J11" s="12"/>
    </row>
    <row r="12" spans="1:10" s="3" customFormat="1" ht="20.100000000000001" customHeight="1" x14ac:dyDescent="0.15">
      <c r="A12" s="12">
        <v>10</v>
      </c>
      <c r="B12" s="15"/>
      <c r="C12" s="15"/>
      <c r="D12" s="9" t="s">
        <v>22</v>
      </c>
      <c r="E12" s="9">
        <v>68</v>
      </c>
      <c r="F12" s="12">
        <f t="shared" si="0"/>
        <v>27.200000000000003</v>
      </c>
      <c r="G12" s="12">
        <v>74</v>
      </c>
      <c r="H12" s="14">
        <f t="shared" si="1"/>
        <v>44.4</v>
      </c>
      <c r="I12" s="14">
        <f t="shared" si="2"/>
        <v>71.599999999999994</v>
      </c>
      <c r="J12" s="12"/>
    </row>
    <row r="13" spans="1:10" s="3" customFormat="1" ht="20.100000000000001" customHeight="1" x14ac:dyDescent="0.15">
      <c r="A13" s="12">
        <v>11</v>
      </c>
      <c r="B13" s="15"/>
      <c r="C13" s="15"/>
      <c r="D13" s="13" t="s">
        <v>23</v>
      </c>
      <c r="E13" s="9">
        <v>61</v>
      </c>
      <c r="F13" s="12">
        <f t="shared" si="0"/>
        <v>24.400000000000002</v>
      </c>
      <c r="G13" s="12">
        <v>74</v>
      </c>
      <c r="H13" s="14">
        <f t="shared" si="1"/>
        <v>44.4</v>
      </c>
      <c r="I13" s="14">
        <f t="shared" si="2"/>
        <v>68.8</v>
      </c>
      <c r="J13" s="12"/>
    </row>
    <row r="14" spans="1:10" s="4" customFormat="1" ht="20.100000000000001" customHeight="1" x14ac:dyDescent="0.15">
      <c r="A14" s="12">
        <v>12</v>
      </c>
      <c r="B14" s="15"/>
      <c r="C14" s="15"/>
      <c r="D14" s="13" t="s">
        <v>24</v>
      </c>
      <c r="E14" s="9">
        <v>61</v>
      </c>
      <c r="F14" s="12">
        <f t="shared" si="0"/>
        <v>24.400000000000002</v>
      </c>
      <c r="G14" s="12">
        <v>0</v>
      </c>
      <c r="H14" s="14">
        <f t="shared" ref="H14:H19" si="3">G14*0.6</f>
        <v>0</v>
      </c>
      <c r="I14" s="14">
        <f t="shared" ref="I14:I19" si="4">F14+H14</f>
        <v>24.400000000000002</v>
      </c>
      <c r="J14" s="12" t="s">
        <v>25</v>
      </c>
    </row>
    <row r="15" spans="1:10" s="4" customFormat="1" ht="20.100000000000001" customHeight="1" x14ac:dyDescent="0.15">
      <c r="A15" s="12">
        <v>1</v>
      </c>
      <c r="B15" s="15" t="s">
        <v>26</v>
      </c>
      <c r="C15" s="16">
        <v>1</v>
      </c>
      <c r="D15" s="9" t="s">
        <v>27</v>
      </c>
      <c r="E15" s="9">
        <v>69</v>
      </c>
      <c r="F15" s="12">
        <f t="shared" si="0"/>
        <v>27.6</v>
      </c>
      <c r="G15" s="12">
        <v>85.6</v>
      </c>
      <c r="H15" s="14">
        <f t="shared" si="3"/>
        <v>51.359999999999992</v>
      </c>
      <c r="I15" s="14">
        <f t="shared" si="4"/>
        <v>78.959999999999994</v>
      </c>
      <c r="J15" s="12" t="s">
        <v>13</v>
      </c>
    </row>
    <row r="16" spans="1:10" s="4" customFormat="1" ht="20.100000000000001" customHeight="1" x14ac:dyDescent="0.15">
      <c r="A16" s="12">
        <v>2</v>
      </c>
      <c r="B16" s="15"/>
      <c r="C16" s="16"/>
      <c r="D16" s="9" t="s">
        <v>28</v>
      </c>
      <c r="E16" s="9">
        <v>60</v>
      </c>
      <c r="F16" s="12">
        <f t="shared" si="0"/>
        <v>24</v>
      </c>
      <c r="G16" s="12">
        <v>84</v>
      </c>
      <c r="H16" s="14">
        <f t="shared" si="3"/>
        <v>50.4</v>
      </c>
      <c r="I16" s="14">
        <f t="shared" si="4"/>
        <v>74.400000000000006</v>
      </c>
      <c r="J16" s="12"/>
    </row>
    <row r="17" spans="1:10" s="4" customFormat="1" ht="20.100000000000001" customHeight="1" x14ac:dyDescent="0.15">
      <c r="A17" s="12">
        <v>3</v>
      </c>
      <c r="B17" s="15"/>
      <c r="C17" s="16"/>
      <c r="D17" s="9" t="s">
        <v>29</v>
      </c>
      <c r="E17" s="9">
        <v>59</v>
      </c>
      <c r="F17" s="12">
        <f t="shared" si="0"/>
        <v>23.6</v>
      </c>
      <c r="G17" s="12">
        <v>79.599999999999994</v>
      </c>
      <c r="H17" s="14">
        <f t="shared" si="3"/>
        <v>47.76</v>
      </c>
      <c r="I17" s="14">
        <f t="shared" si="4"/>
        <v>71.36</v>
      </c>
      <c r="J17" s="12"/>
    </row>
    <row r="18" spans="1:10" s="4" customFormat="1" ht="20.100000000000001" customHeight="1" x14ac:dyDescent="0.15">
      <c r="A18" s="12">
        <v>1</v>
      </c>
      <c r="B18" s="16" t="s">
        <v>30</v>
      </c>
      <c r="C18" s="16">
        <v>1</v>
      </c>
      <c r="D18" s="9" t="s">
        <v>31</v>
      </c>
      <c r="E18" s="9">
        <v>89</v>
      </c>
      <c r="F18" s="12">
        <f t="shared" si="0"/>
        <v>35.6</v>
      </c>
      <c r="G18" s="12">
        <v>89.4</v>
      </c>
      <c r="H18" s="14">
        <f t="shared" si="3"/>
        <v>53.64</v>
      </c>
      <c r="I18" s="14">
        <f t="shared" si="4"/>
        <v>89.240000000000009</v>
      </c>
      <c r="J18" s="12" t="s">
        <v>13</v>
      </c>
    </row>
    <row r="19" spans="1:10" s="4" customFormat="1" ht="20.100000000000001" customHeight="1" x14ac:dyDescent="0.15">
      <c r="A19" s="12">
        <v>2</v>
      </c>
      <c r="B19" s="16"/>
      <c r="C19" s="16"/>
      <c r="D19" s="9" t="s">
        <v>32</v>
      </c>
      <c r="E19" s="9">
        <v>53</v>
      </c>
      <c r="F19" s="12">
        <f t="shared" si="0"/>
        <v>21.200000000000003</v>
      </c>
      <c r="G19" s="12">
        <v>0</v>
      </c>
      <c r="H19" s="14">
        <f t="shared" si="3"/>
        <v>0</v>
      </c>
      <c r="I19" s="14">
        <f t="shared" si="4"/>
        <v>21.200000000000003</v>
      </c>
      <c r="J19" s="12" t="s">
        <v>25</v>
      </c>
    </row>
    <row r="20" spans="1:10" ht="29.1" customHeight="1" x14ac:dyDescent="0.15">
      <c r="A20" s="18" t="s">
        <v>33</v>
      </c>
      <c r="B20" s="18"/>
      <c r="C20" s="18"/>
      <c r="D20" s="18"/>
      <c r="E20" s="18"/>
      <c r="F20" s="18"/>
      <c r="G20" s="18"/>
      <c r="H20" s="18"/>
      <c r="I20" s="18"/>
      <c r="J20" s="18"/>
    </row>
  </sheetData>
  <autoFilter ref="A2:J20">
    <filterColumn colId="8">
      <filters blank="1">
        <filter val="68.80"/>
        <filter val="71.60"/>
        <filter val="72.68"/>
        <filter val="75.16"/>
        <filter val="76.88"/>
        <filter val="76.92"/>
        <filter val="78.64"/>
        <filter val="80.84"/>
        <filter val="82.08"/>
        <filter val="84.36"/>
        <filter val="90.28"/>
      </filters>
    </filterColumn>
  </autoFilter>
  <mergeCells count="8">
    <mergeCell ref="B3:B14"/>
    <mergeCell ref="B15:B17"/>
    <mergeCell ref="B18:B19"/>
    <mergeCell ref="C3:C14"/>
    <mergeCell ref="C15:C17"/>
    <mergeCell ref="C18:C19"/>
    <mergeCell ref="A1:J1"/>
    <mergeCell ref="A20:J20"/>
  </mergeCells>
  <phoneticPr fontId="6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4" sqref="H14"/>
    </sheetView>
  </sheetViews>
  <sheetFormatPr defaultColWidth="9" defaultRowHeight="13.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2021-11-22T07:16:58Z</cp:lastPrinted>
  <dcterms:created xsi:type="dcterms:W3CDTF">2021-07-13T11:15:00Z</dcterms:created>
  <dcterms:modified xsi:type="dcterms:W3CDTF">2021-11-22T07:18:46Z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D2A3EDF9C9CB42FA86291888FA4FE80E</vt:lpwstr>
  </property>
</Properties>
</file>